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ana\Desktop\БЮДЖЕТ 2022-2024\Проект бюджета 2022-2024 в Правительство\"/>
    </mc:Choice>
  </mc:AlternateContent>
  <bookViews>
    <workbookView xWindow="0" yWindow="0" windowWidth="28800" windowHeight="11775"/>
  </bookViews>
  <sheets>
    <sheet name="Доходы" sheetId="2" r:id="rId1"/>
    <sheet name="Расходы" sheetId="3" r:id="rId2"/>
  </sheets>
  <calcPr calcId="152511"/>
</workbook>
</file>

<file path=xl/calcChain.xml><?xml version="1.0" encoding="utf-8"?>
<calcChain xmlns="http://schemas.openxmlformats.org/spreadsheetml/2006/main">
  <c r="C20" i="2" l="1"/>
  <c r="D20" i="2"/>
  <c r="D8" i="3" l="1"/>
  <c r="D7" i="3" s="1"/>
</calcChain>
</file>

<file path=xl/sharedStrings.xml><?xml version="1.0" encoding="utf-8"?>
<sst xmlns="http://schemas.openxmlformats.org/spreadsheetml/2006/main" count="71" uniqueCount="67">
  <si>
    <t xml:space="preserve"> Наименование показателя</t>
  </si>
  <si>
    <t>Утвержденные бюджетные назначения</t>
  </si>
  <si>
    <t>4</t>
  </si>
  <si>
    <t>5</t>
  </si>
  <si>
    <t>6</t>
  </si>
  <si>
    <t>Доходы бюджета - всего</t>
  </si>
  <si>
    <t>x</t>
  </si>
  <si>
    <t xml:space="preserve">  Налог на доходы физических лиц</t>
  </si>
  <si>
    <t xml:space="preserve">  Единый сельскохозяйственный налог</t>
  </si>
  <si>
    <t xml:space="preserve">  Налог на имущество физических лиц</t>
  </si>
  <si>
    <t xml:space="preserve">  Земельный налог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</si>
  <si>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</si>
  <si>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</si>
  <si>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Невыясненные поступления, зачисляемые в бюджеты сельских поселений</t>
  </si>
  <si>
    <t xml:space="preserve">  Дотации бюджетам сельских поселений на выравнивание бюджетной обеспеченности</t>
  </si>
  <si>
    <t xml:space="preserve">  Дотации бюджетам сельских поселений на поддержку мер по обеспечению сбалансированности бюджетов</t>
  </si>
  <si>
    <t xml:space="preserve">  Прочие субсидии бюджетам сельских поселений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</si>
  <si>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</si>
  <si>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Код расхода по бюджетной классификации</t>
  </si>
  <si>
    <t>Расходы бюджета - всего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</si>
  <si>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</si>
  <si>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</si>
  <si>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</si>
  <si>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</si>
  <si>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</si>
  <si>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</si>
  <si>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</si>
  <si>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</si>
  <si>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</si>
  <si>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</si>
  <si>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</si>
  <si>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</si>
  <si>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</si>
  <si>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</si>
  <si>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</si>
  <si>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</si>
  <si>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</si>
  <si>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</si>
  <si>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</si>
  <si>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</si>
  <si>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ЖИЛИЩНО-КОММУНАЛЬНОЕ ХОЗЯЙСТВО</t>
  </si>
  <si>
    <t>000 0500 00 0 00 00000 000</t>
  </si>
  <si>
    <t xml:space="preserve">  Благоустройство</t>
  </si>
  <si>
    <t>000 0503 00 0 00 00000 000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</si>
  <si>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</si>
  <si>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</si>
  <si>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</si>
  <si>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</si>
  <si>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</si>
  <si>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</si>
  <si>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</si>
  <si>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</si>
  <si>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Процент исполнения</t>
  </si>
  <si>
    <t>Доходы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</si>
  <si>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комиссариаты.</t>
  </si>
  <si>
    <t>% исполнения</t>
  </si>
  <si>
    <t>ОБЩЕГОСУДАРСТВЕННЫЕ ВОПРОСЫ</t>
  </si>
  <si>
    <t>000 0100 00 0 00 00000 000</t>
  </si>
  <si>
    <t>Результат исполнения бюджета (дефицит/ профицит)</t>
  </si>
  <si>
    <t xml:space="preserve"> Оценка ожидаемого исполнения бюджета                                                                                                                                                                     Остаповского сельского поселения за 2021 год по расходам                                     </t>
  </si>
  <si>
    <t xml:space="preserve"> Оценка ожидаемого исполнения бюджета                                                                                                                                                                     Остаповского сельского поселения за 2021 год по доходам</t>
  </si>
  <si>
    <t>Утвержденно Решением Совета № 30 от 28.12.2020 года (в действующей редакции)</t>
  </si>
  <si>
    <t>Ожидаемое исполнено в 2021 году</t>
  </si>
  <si>
    <t>000 0405 00 0 00 0000 000</t>
  </si>
  <si>
    <t>Сельское хозяйство и рыболовство</t>
  </si>
  <si>
    <t>Отчетный год 2021</t>
  </si>
  <si>
    <t>Ожидаемое исполнение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</si>
</sst>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#,##0.00\ _₽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49" fontId="1" fillId="0" borderId="8" xfId="55" applyProtection="1"/>
    <xf numFmtId="0" fontId="1" fillId="0" borderId="8" xfId="64" applyNumberFormat="1" applyProtection="1">
      <alignment wrapText="1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13" fillId="0" borderId="13" xfId="33" applyNumberFormat="1" applyFont="1" applyProtection="1">
      <alignment horizontal="center" vertical="center"/>
    </xf>
    <xf numFmtId="0" fontId="13" fillId="0" borderId="4" xfId="34" applyNumberFormat="1" applyFont="1" applyProtection="1">
      <alignment horizontal="center" vertical="center"/>
    </xf>
    <xf numFmtId="49" fontId="13" fillId="0" borderId="4" xfId="35" applyFont="1" applyProtection="1">
      <alignment horizontal="center" vertical="center"/>
    </xf>
    <xf numFmtId="4" fontId="13" fillId="0" borderId="17" xfId="39" applyFont="1" applyProtection="1">
      <alignment horizontal="right" shrinkToFit="1"/>
    </xf>
    <xf numFmtId="0" fontId="13" fillId="0" borderId="21" xfId="44" applyNumberFormat="1" applyFont="1" applyProtection="1">
      <alignment horizontal="left" wrapText="1" indent="2"/>
    </xf>
    <xf numFmtId="4" fontId="13" fillId="0" borderId="23" xfId="47" applyFont="1" applyProtection="1">
      <alignment horizontal="right" shrinkToFit="1"/>
    </xf>
    <xf numFmtId="0" fontId="14" fillId="0" borderId="15" xfId="36" applyNumberFormat="1" applyFont="1" applyAlignment="1" applyProtection="1">
      <alignment horizontal="center" vertical="center" wrapText="1"/>
    </xf>
    <xf numFmtId="0" fontId="13" fillId="0" borderId="26" xfId="59" applyNumberFormat="1" applyFont="1" applyProtection="1">
      <alignment horizontal="left" wrapText="1"/>
    </xf>
    <xf numFmtId="49" fontId="13" fillId="0" borderId="23" xfId="61" applyFont="1" applyProtection="1">
      <alignment horizontal="center" wrapText="1"/>
    </xf>
    <xf numFmtId="4" fontId="13" fillId="0" borderId="23" xfId="62" applyFont="1" applyProtection="1">
      <alignment horizontal="right" wrapText="1"/>
    </xf>
    <xf numFmtId="0" fontId="13" fillId="0" borderId="15" xfId="36" applyNumberFormat="1" applyFont="1" applyProtection="1">
      <alignment horizontal="left" wrapText="1"/>
    </xf>
    <xf numFmtId="49" fontId="13" fillId="0" borderId="17" xfId="38" applyFont="1" applyProtection="1">
      <alignment horizontal="center"/>
    </xf>
    <xf numFmtId="0" fontId="13" fillId="0" borderId="27" xfId="65" applyNumberFormat="1" applyFont="1" applyProtection="1">
      <alignment horizontal="left" wrapText="1"/>
    </xf>
    <xf numFmtId="49" fontId="13" fillId="0" borderId="29" xfId="67" applyFont="1" applyProtection="1">
      <alignment horizontal="center"/>
    </xf>
    <xf numFmtId="4" fontId="13" fillId="0" borderId="29" xfId="68" applyFont="1" applyProtection="1">
      <alignment horizontal="right" shrinkToFit="1"/>
    </xf>
    <xf numFmtId="49" fontId="13" fillId="0" borderId="30" xfId="69" applyFont="1" applyProtection="1">
      <alignment horizontal="center"/>
    </xf>
    <xf numFmtId="166" fontId="13" fillId="0" borderId="24" xfId="54" applyNumberFormat="1" applyFont="1" applyProtection="1">
      <alignment horizontal="right" shrinkToFit="1"/>
    </xf>
    <xf numFmtId="166" fontId="13" fillId="0" borderId="21" xfId="63" applyNumberFormat="1" applyFont="1" applyProtection="1">
      <alignment horizontal="right" wrapText="1"/>
    </xf>
    <xf numFmtId="167" fontId="13" fillId="0" borderId="16" xfId="37" applyNumberFormat="1" applyFont="1" applyProtection="1">
      <alignment horizontal="center" wrapText="1"/>
    </xf>
    <xf numFmtId="167" fontId="13" fillId="0" borderId="22" xfId="45" applyNumberFormat="1" applyFont="1" applyProtection="1">
      <alignment horizontal="center" shrinkToFit="1"/>
    </xf>
    <xf numFmtId="166" fontId="13" fillId="0" borderId="23" xfId="47" applyNumberFormat="1" applyFont="1" applyProtection="1">
      <alignment horizontal="right" shrinkToFit="1"/>
    </xf>
    <xf numFmtId="0" fontId="2" fillId="0" borderId="2" xfId="28" applyNumberFormat="1" applyAlignment="1" applyProtection="1">
      <alignment horizontal="center" vertical="center" wrapText="1"/>
    </xf>
    <xf numFmtId="0" fontId="2" fillId="0" borderId="2" xfId="28" applyAlignment="1" applyProtection="1">
      <alignment horizontal="center" vertical="center" wrapText="1"/>
      <protection locked="0"/>
    </xf>
    <xf numFmtId="0" fontId="13" fillId="0" borderId="13" xfId="29" applyNumberFormat="1" applyFont="1" applyProtection="1">
      <alignment horizontal="center" vertical="top" wrapText="1"/>
    </xf>
    <xf numFmtId="0" fontId="13" fillId="0" borderId="13" xfId="29" applyFont="1" applyProtection="1">
      <alignment horizontal="center" vertical="top" wrapText="1"/>
      <protection locked="0"/>
    </xf>
    <xf numFmtId="49" fontId="13" fillId="0" borderId="13" xfId="30" applyFont="1" applyProtection="1">
      <alignment horizontal="center" vertical="top" wrapText="1"/>
    </xf>
    <xf numFmtId="49" fontId="13" fillId="0" borderId="13" xfId="30" applyFont="1" applyProtection="1">
      <alignment horizontal="center" vertical="top" wrapText="1"/>
      <protection locked="0"/>
    </xf>
    <xf numFmtId="0" fontId="14" fillId="0" borderId="20" xfId="29" applyNumberFormat="1" applyFont="1" applyBorder="1" applyProtection="1">
      <alignment horizontal="center" vertical="top" wrapText="1"/>
    </xf>
    <xf numFmtId="0" fontId="14" fillId="0" borderId="34" xfId="29" applyNumberFormat="1" applyFont="1" applyBorder="1" applyProtection="1">
      <alignment horizontal="center" vertical="top" wrapText="1"/>
    </xf>
    <xf numFmtId="0" fontId="14" fillId="0" borderId="23" xfId="29" applyNumberFormat="1" applyFont="1" applyBorder="1" applyProtection="1">
      <alignment horizontal="center" vertical="top" wrapText="1"/>
    </xf>
    <xf numFmtId="0" fontId="2" fillId="0" borderId="1" xfId="2" applyNumberFormat="1" applyAlignment="1" applyProtection="1">
      <alignment horizontal="center" vertical="center" wrapText="1"/>
    </xf>
    <xf numFmtId="0" fontId="2" fillId="0" borderId="1" xfId="2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Normal="100" workbookViewId="0">
      <selection activeCell="E18" sqref="E18"/>
    </sheetView>
  </sheetViews>
  <sheetFormatPr defaultRowHeight="15" x14ac:dyDescent="0.25"/>
  <cols>
    <col min="1" max="1" width="50.7109375" style="1" customWidth="1"/>
    <col min="2" max="2" width="13.28515625" style="1" customWidth="1"/>
    <col min="3" max="5" width="19.85546875" style="1" customWidth="1"/>
    <col min="6" max="6" width="9.140625" style="1" hidden="1"/>
    <col min="7" max="16384" width="9.140625" style="1"/>
  </cols>
  <sheetData>
    <row r="1" spans="1:6" ht="75" customHeight="1" x14ac:dyDescent="0.25">
      <c r="A1" s="2"/>
      <c r="B1" s="2"/>
      <c r="C1" s="2"/>
      <c r="D1" s="2"/>
      <c r="E1" s="2"/>
      <c r="F1" s="2"/>
    </row>
    <row r="2" spans="1:6" ht="81" customHeight="1" x14ac:dyDescent="0.25">
      <c r="A2" s="39" t="s">
        <v>60</v>
      </c>
      <c r="B2" s="40"/>
      <c r="C2" s="40"/>
      <c r="D2" s="40"/>
      <c r="E2" s="40"/>
      <c r="F2" s="5"/>
    </row>
    <row r="3" spans="1:6" ht="12.95" customHeight="1" x14ac:dyDescent="0.25">
      <c r="A3" s="41" t="s">
        <v>0</v>
      </c>
      <c r="B3" s="41" t="s">
        <v>65</v>
      </c>
      <c r="C3" s="43" t="s">
        <v>61</v>
      </c>
      <c r="D3" s="43" t="s">
        <v>62</v>
      </c>
      <c r="E3" s="45" t="s">
        <v>52</v>
      </c>
      <c r="F3" s="6"/>
    </row>
    <row r="4" spans="1:6" ht="12" customHeight="1" x14ac:dyDescent="0.25">
      <c r="A4" s="42"/>
      <c r="B4" s="42"/>
      <c r="C4" s="44"/>
      <c r="D4" s="44"/>
      <c r="E4" s="46"/>
      <c r="F4" s="7"/>
    </row>
    <row r="5" spans="1:6" ht="80.25" customHeight="1" x14ac:dyDescent="0.25">
      <c r="A5" s="42"/>
      <c r="B5" s="42"/>
      <c r="C5" s="44"/>
      <c r="D5" s="44"/>
      <c r="E5" s="47"/>
      <c r="F5" s="7"/>
    </row>
    <row r="6" spans="1:6" ht="14.25" customHeight="1" thickBot="1" x14ac:dyDescent="0.3">
      <c r="A6" s="18">
        <v>1</v>
      </c>
      <c r="B6" s="19">
        <v>2</v>
      </c>
      <c r="C6" s="20" t="s">
        <v>2</v>
      </c>
      <c r="D6" s="20" t="s">
        <v>3</v>
      </c>
      <c r="E6" s="20" t="s">
        <v>4</v>
      </c>
      <c r="F6" s="7"/>
    </row>
    <row r="7" spans="1:6" ht="17.25" customHeight="1" x14ac:dyDescent="0.25">
      <c r="A7" s="24" t="s">
        <v>53</v>
      </c>
      <c r="B7" s="36"/>
      <c r="C7" s="21"/>
      <c r="D7" s="21"/>
      <c r="E7" s="21"/>
      <c r="F7" s="7"/>
    </row>
    <row r="8" spans="1:6" ht="15.75" x14ac:dyDescent="0.25">
      <c r="A8" s="22" t="s">
        <v>7</v>
      </c>
      <c r="B8" s="37">
        <v>965000</v>
      </c>
      <c r="C8" s="23">
        <v>965000</v>
      </c>
      <c r="D8" s="23">
        <v>1113300</v>
      </c>
      <c r="E8" s="38">
        <v>115.4</v>
      </c>
      <c r="F8" s="7"/>
    </row>
    <row r="9" spans="1:6" ht="15.75" x14ac:dyDescent="0.25">
      <c r="A9" s="22" t="s">
        <v>8</v>
      </c>
      <c r="B9" s="37">
        <v>55000</v>
      </c>
      <c r="C9" s="23">
        <v>55000</v>
      </c>
      <c r="D9" s="23">
        <v>82642.39</v>
      </c>
      <c r="E9" s="38">
        <v>150.30000000000001</v>
      </c>
      <c r="F9" s="7"/>
    </row>
    <row r="10" spans="1:6" ht="15.75" x14ac:dyDescent="0.25">
      <c r="A10" s="22" t="s">
        <v>9</v>
      </c>
      <c r="B10" s="37">
        <v>440000</v>
      </c>
      <c r="C10" s="23">
        <v>440000</v>
      </c>
      <c r="D10" s="23">
        <v>500000</v>
      </c>
      <c r="E10" s="38">
        <v>113.6</v>
      </c>
      <c r="F10" s="7"/>
    </row>
    <row r="11" spans="1:6" ht="15.75" x14ac:dyDescent="0.25">
      <c r="A11" s="22" t="s">
        <v>10</v>
      </c>
      <c r="B11" s="37">
        <v>2800000</v>
      </c>
      <c r="C11" s="23">
        <v>2500000</v>
      </c>
      <c r="D11" s="23">
        <v>2814000</v>
      </c>
      <c r="E11" s="38">
        <v>112.6</v>
      </c>
      <c r="F11" s="7"/>
    </row>
    <row r="12" spans="1:6" ht="110.25" x14ac:dyDescent="0.25">
      <c r="A12" s="22" t="s">
        <v>11</v>
      </c>
      <c r="B12" s="37">
        <v>35000</v>
      </c>
      <c r="C12" s="23">
        <v>35000</v>
      </c>
      <c r="D12" s="23">
        <v>18000</v>
      </c>
      <c r="E12" s="38">
        <v>51.4</v>
      </c>
      <c r="F12" s="7"/>
    </row>
    <row r="13" spans="1:6" ht="141.75" x14ac:dyDescent="0.25">
      <c r="A13" s="22" t="s">
        <v>12</v>
      </c>
      <c r="B13" s="37">
        <v>283500</v>
      </c>
      <c r="C13" s="23">
        <v>283500</v>
      </c>
      <c r="D13" s="23">
        <v>195000</v>
      </c>
      <c r="E13" s="38">
        <v>68.8</v>
      </c>
      <c r="F13" s="7"/>
    </row>
    <row r="14" spans="1:6" ht="31.5" x14ac:dyDescent="0.25">
      <c r="A14" s="22" t="s">
        <v>13</v>
      </c>
      <c r="B14" s="37"/>
      <c r="C14" s="23">
        <v>0</v>
      </c>
      <c r="D14" s="23">
        <v>0</v>
      </c>
      <c r="E14" s="38">
        <v>0</v>
      </c>
      <c r="F14" s="7"/>
    </row>
    <row r="15" spans="1:6" ht="31.5" x14ac:dyDescent="0.25">
      <c r="A15" s="22" t="s">
        <v>14</v>
      </c>
      <c r="B15" s="37">
        <v>10312600</v>
      </c>
      <c r="C15" s="23">
        <v>10312600</v>
      </c>
      <c r="D15" s="23">
        <v>10312600</v>
      </c>
      <c r="E15" s="38">
        <v>100</v>
      </c>
      <c r="F15" s="7"/>
    </row>
    <row r="16" spans="1:6" ht="47.25" x14ac:dyDescent="0.25">
      <c r="A16" s="22" t="s">
        <v>15</v>
      </c>
      <c r="B16" s="37">
        <v>388360</v>
      </c>
      <c r="C16" s="23">
        <v>388360</v>
      </c>
      <c r="D16" s="23">
        <v>388360</v>
      </c>
      <c r="E16" s="38">
        <v>100</v>
      </c>
      <c r="F16" s="7"/>
    </row>
    <row r="17" spans="1:6" ht="31.5" x14ac:dyDescent="0.25">
      <c r="A17" s="22" t="s">
        <v>16</v>
      </c>
      <c r="B17" s="37">
        <v>691620.5</v>
      </c>
      <c r="C17" s="23">
        <v>557624</v>
      </c>
      <c r="D17" s="23">
        <v>691620.5</v>
      </c>
      <c r="E17" s="38">
        <v>100</v>
      </c>
      <c r="F17" s="7"/>
    </row>
    <row r="18" spans="1:6" ht="63" x14ac:dyDescent="0.25">
      <c r="A18" s="22" t="s">
        <v>54</v>
      </c>
      <c r="B18" s="37">
        <v>232400</v>
      </c>
      <c r="C18" s="23">
        <v>232400</v>
      </c>
      <c r="D18" s="23">
        <v>232400</v>
      </c>
      <c r="E18" s="38">
        <v>100</v>
      </c>
      <c r="F18" s="7"/>
    </row>
    <row r="19" spans="1:6" ht="94.5" x14ac:dyDescent="0.25">
      <c r="A19" s="22" t="s">
        <v>17</v>
      </c>
      <c r="B19" s="37">
        <v>1137568.02</v>
      </c>
      <c r="C19" s="23">
        <v>806916.61</v>
      </c>
      <c r="D19" s="23">
        <v>1137568.02</v>
      </c>
      <c r="E19" s="38">
        <v>100</v>
      </c>
      <c r="F19" s="7"/>
    </row>
    <row r="20" spans="1:6" ht="15.75" x14ac:dyDescent="0.25">
      <c r="A20" s="22" t="s">
        <v>5</v>
      </c>
      <c r="B20" s="37">
        <v>17341048.52</v>
      </c>
      <c r="C20" s="23">
        <f>SUM(C8:C19)</f>
        <v>16576400.609999999</v>
      </c>
      <c r="D20" s="23">
        <f>SUM(D8:D19)</f>
        <v>17485490.91</v>
      </c>
      <c r="E20" s="38">
        <v>100.8</v>
      </c>
      <c r="F20" s="7"/>
    </row>
    <row r="21" spans="1:6" ht="15" customHeight="1" x14ac:dyDescent="0.25">
      <c r="A21" s="4"/>
      <c r="B21" s="4"/>
      <c r="C21" s="4"/>
      <c r="D21" s="4"/>
      <c r="E21" s="4"/>
      <c r="F21" s="4"/>
    </row>
  </sheetData>
  <mergeCells count="6">
    <mergeCell ref="A2:E2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.51180550000000002" footer="0.51180550000000002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Normal="100" workbookViewId="0">
      <selection activeCell="K7" sqref="K7"/>
    </sheetView>
  </sheetViews>
  <sheetFormatPr defaultRowHeight="15" x14ac:dyDescent="0.25"/>
  <cols>
    <col min="1" max="1" width="50.7109375" style="1" customWidth="1"/>
    <col min="2" max="2" width="36.28515625" style="1" customWidth="1"/>
    <col min="3" max="3" width="15" style="1" customWidth="1"/>
    <col min="4" max="4" width="14.85546875" style="1" customWidth="1"/>
    <col min="5" max="5" width="10" style="1" customWidth="1"/>
    <col min="6" max="6" width="4.140625" style="1" customWidth="1"/>
    <col min="7" max="16384" width="9.140625" style="1"/>
  </cols>
  <sheetData>
    <row r="1" spans="1:6" ht="81.75" customHeight="1" x14ac:dyDescent="0.25">
      <c r="A1" s="48" t="s">
        <v>59</v>
      </c>
      <c r="B1" s="49"/>
      <c r="C1" s="49"/>
      <c r="D1" s="49"/>
      <c r="E1" s="50"/>
      <c r="F1" s="3"/>
    </row>
    <row r="2" spans="1:6" ht="14.1" customHeight="1" x14ac:dyDescent="0.25">
      <c r="A2" s="5"/>
      <c r="B2" s="5"/>
      <c r="C2" s="5"/>
      <c r="D2" s="5"/>
      <c r="E2" s="5"/>
      <c r="F2" s="3"/>
    </row>
    <row r="3" spans="1:6" ht="12" customHeight="1" x14ac:dyDescent="0.25">
      <c r="A3" s="51" t="s">
        <v>0</v>
      </c>
      <c r="B3" s="51" t="s">
        <v>18</v>
      </c>
      <c r="C3" s="53" t="s">
        <v>1</v>
      </c>
      <c r="D3" s="53" t="s">
        <v>66</v>
      </c>
      <c r="E3" s="51" t="s">
        <v>55</v>
      </c>
      <c r="F3" s="9"/>
    </row>
    <row r="4" spans="1:6" ht="12" customHeight="1" x14ac:dyDescent="0.25">
      <c r="A4" s="52"/>
      <c r="B4" s="52"/>
      <c r="C4" s="54"/>
      <c r="D4" s="54"/>
      <c r="E4" s="52"/>
      <c r="F4" s="9"/>
    </row>
    <row r="5" spans="1:6" ht="11.1" customHeight="1" x14ac:dyDescent="0.25">
      <c r="A5" s="52"/>
      <c r="B5" s="52"/>
      <c r="C5" s="54"/>
      <c r="D5" s="54"/>
      <c r="E5" s="52"/>
      <c r="F5" s="9"/>
    </row>
    <row r="6" spans="1:6" ht="12" customHeight="1" thickBot="1" x14ac:dyDescent="0.3">
      <c r="A6" s="8">
        <v>1</v>
      </c>
      <c r="B6" s="10">
        <v>3</v>
      </c>
      <c r="C6" s="11" t="s">
        <v>2</v>
      </c>
      <c r="D6" s="11" t="s">
        <v>3</v>
      </c>
      <c r="E6" s="11" t="s">
        <v>4</v>
      </c>
      <c r="F6" s="12"/>
    </row>
    <row r="7" spans="1:6" ht="16.5" customHeight="1" thickBot="1" x14ac:dyDescent="0.3">
      <c r="A7" s="28" t="s">
        <v>19</v>
      </c>
      <c r="B7" s="29"/>
      <c r="C7" s="21">
        <v>20783939.399999999</v>
      </c>
      <c r="D7" s="21">
        <f>SUM(D8+D13+D15+D17+D20+D22+D24)</f>
        <v>18481574.109999999</v>
      </c>
      <c r="E7" s="34">
        <v>86.5</v>
      </c>
      <c r="F7" s="13"/>
    </row>
    <row r="8" spans="1:6" ht="16.5" customHeight="1" x14ac:dyDescent="0.25">
      <c r="A8" s="28" t="s">
        <v>56</v>
      </c>
      <c r="B8" s="29" t="s">
        <v>57</v>
      </c>
      <c r="C8" s="21">
        <v>7930842.1799999997</v>
      </c>
      <c r="D8" s="21">
        <f>SUM(D9+D10+D11+D12)</f>
        <v>7458483</v>
      </c>
      <c r="E8" s="34">
        <v>91</v>
      </c>
      <c r="F8" s="13"/>
    </row>
    <row r="9" spans="1:6" ht="47.25" x14ac:dyDescent="0.25">
      <c r="A9" s="25" t="s">
        <v>20</v>
      </c>
      <c r="B9" s="26" t="s">
        <v>21</v>
      </c>
      <c r="C9" s="27">
        <v>790983</v>
      </c>
      <c r="D9" s="27">
        <v>790983</v>
      </c>
      <c r="E9" s="35">
        <v>100</v>
      </c>
      <c r="F9" s="14"/>
    </row>
    <row r="10" spans="1:6" ht="63" x14ac:dyDescent="0.25">
      <c r="A10" s="25" t="s">
        <v>22</v>
      </c>
      <c r="B10" s="26" t="s">
        <v>23</v>
      </c>
      <c r="C10" s="27">
        <v>4374885</v>
      </c>
      <c r="D10" s="27">
        <v>4240000</v>
      </c>
      <c r="E10" s="35">
        <v>96.9</v>
      </c>
      <c r="F10" s="14"/>
    </row>
    <row r="11" spans="1:6" ht="15.75" x14ac:dyDescent="0.25">
      <c r="A11" s="25" t="s">
        <v>24</v>
      </c>
      <c r="B11" s="26" t="s">
        <v>25</v>
      </c>
      <c r="C11" s="27">
        <v>50000</v>
      </c>
      <c r="D11" s="27">
        <v>0</v>
      </c>
      <c r="E11" s="35"/>
      <c r="F11" s="14"/>
    </row>
    <row r="12" spans="1:6" ht="15.75" x14ac:dyDescent="0.25">
      <c r="A12" s="25" t="s">
        <v>26</v>
      </c>
      <c r="B12" s="26" t="s">
        <v>27</v>
      </c>
      <c r="C12" s="27">
        <v>2714974.18</v>
      </c>
      <c r="D12" s="27">
        <v>2427500</v>
      </c>
      <c r="E12" s="35">
        <v>89.4</v>
      </c>
      <c r="F12" s="14"/>
    </row>
    <row r="13" spans="1:6" ht="15.75" x14ac:dyDescent="0.25">
      <c r="A13" s="25" t="s">
        <v>28</v>
      </c>
      <c r="B13" s="26" t="s">
        <v>29</v>
      </c>
      <c r="C13" s="27">
        <v>232400</v>
      </c>
      <c r="D13" s="27">
        <v>232400</v>
      </c>
      <c r="E13" s="35">
        <v>100</v>
      </c>
      <c r="F13" s="14"/>
    </row>
    <row r="14" spans="1:6" ht="15.75" x14ac:dyDescent="0.25">
      <c r="A14" s="25" t="s">
        <v>30</v>
      </c>
      <c r="B14" s="26" t="s">
        <v>31</v>
      </c>
      <c r="C14" s="27">
        <v>232400</v>
      </c>
      <c r="D14" s="27">
        <v>232400</v>
      </c>
      <c r="E14" s="35">
        <v>100</v>
      </c>
      <c r="F14" s="14"/>
    </row>
    <row r="15" spans="1:6" ht="31.5" x14ac:dyDescent="0.25">
      <c r="A15" s="25" t="s">
        <v>32</v>
      </c>
      <c r="B15" s="26" t="s">
        <v>33</v>
      </c>
      <c r="C15" s="27">
        <v>318700</v>
      </c>
      <c r="D15" s="27">
        <v>311233</v>
      </c>
      <c r="E15" s="35">
        <v>97.7</v>
      </c>
      <c r="F15" s="14"/>
    </row>
    <row r="16" spans="1:6" ht="15.75" x14ac:dyDescent="0.25">
      <c r="A16" s="25" t="s">
        <v>34</v>
      </c>
      <c r="B16" s="26" t="s">
        <v>35</v>
      </c>
      <c r="C16" s="27">
        <v>318700</v>
      </c>
      <c r="D16" s="27">
        <v>311233</v>
      </c>
      <c r="E16" s="35">
        <v>97.7</v>
      </c>
      <c r="F16" s="14"/>
    </row>
    <row r="17" spans="1:6" ht="15.75" x14ac:dyDescent="0.25">
      <c r="A17" s="25" t="s">
        <v>36</v>
      </c>
      <c r="B17" s="26" t="s">
        <v>37</v>
      </c>
      <c r="C17" s="27">
        <v>776618.11</v>
      </c>
      <c r="D17" s="27">
        <v>776618.11</v>
      </c>
      <c r="E17" s="35">
        <v>100</v>
      </c>
      <c r="F17" s="14"/>
    </row>
    <row r="18" spans="1:6" ht="15.75" x14ac:dyDescent="0.25">
      <c r="A18" s="25" t="s">
        <v>64</v>
      </c>
      <c r="B18" s="26" t="s">
        <v>63</v>
      </c>
      <c r="C18" s="27">
        <v>135350</v>
      </c>
      <c r="D18" s="27">
        <v>135350</v>
      </c>
      <c r="E18" s="35">
        <v>100</v>
      </c>
      <c r="F18" s="14"/>
    </row>
    <row r="19" spans="1:6" ht="15.75" x14ac:dyDescent="0.25">
      <c r="A19" s="25" t="s">
        <v>38</v>
      </c>
      <c r="B19" s="26" t="s">
        <v>39</v>
      </c>
      <c r="C19" s="27">
        <v>641268.11</v>
      </c>
      <c r="D19" s="27">
        <v>641268.11</v>
      </c>
      <c r="E19" s="35">
        <v>100</v>
      </c>
      <c r="F19" s="14"/>
    </row>
    <row r="20" spans="1:6" ht="15.75" x14ac:dyDescent="0.25">
      <c r="A20" s="25" t="s">
        <v>40</v>
      </c>
      <c r="B20" s="26" t="s">
        <v>41</v>
      </c>
      <c r="C20" s="27">
        <v>5483081.3600000003</v>
      </c>
      <c r="D20" s="27">
        <v>4130600</v>
      </c>
      <c r="E20" s="35">
        <v>75.3</v>
      </c>
      <c r="F20" s="14"/>
    </row>
    <row r="21" spans="1:6" ht="15.75" x14ac:dyDescent="0.25">
      <c r="A21" s="25" t="s">
        <v>42</v>
      </c>
      <c r="B21" s="26" t="s">
        <v>43</v>
      </c>
      <c r="C21" s="27">
        <v>5483081.3600000003</v>
      </c>
      <c r="D21" s="27">
        <v>4130600</v>
      </c>
      <c r="E21" s="35">
        <v>75.3</v>
      </c>
      <c r="F21" s="14"/>
    </row>
    <row r="22" spans="1:6" ht="15.75" x14ac:dyDescent="0.25">
      <c r="A22" s="25" t="s">
        <v>44</v>
      </c>
      <c r="B22" s="26" t="s">
        <v>45</v>
      </c>
      <c r="C22" s="27">
        <v>5900057.75</v>
      </c>
      <c r="D22" s="27">
        <v>5560000</v>
      </c>
      <c r="E22" s="35">
        <v>93.2</v>
      </c>
      <c r="F22" s="14"/>
    </row>
    <row r="23" spans="1:6" ht="15.75" x14ac:dyDescent="0.25">
      <c r="A23" s="25" t="s">
        <v>46</v>
      </c>
      <c r="B23" s="26" t="s">
        <v>47</v>
      </c>
      <c r="C23" s="27">
        <v>5900057.75</v>
      </c>
      <c r="D23" s="27">
        <v>5560000</v>
      </c>
      <c r="E23" s="35">
        <v>93.2</v>
      </c>
      <c r="F23" s="14"/>
    </row>
    <row r="24" spans="1:6" ht="15.75" x14ac:dyDescent="0.25">
      <c r="A24" s="25" t="s">
        <v>48</v>
      </c>
      <c r="B24" s="26" t="s">
        <v>49</v>
      </c>
      <c r="C24" s="27">
        <v>12240</v>
      </c>
      <c r="D24" s="27">
        <v>12240</v>
      </c>
      <c r="E24" s="35">
        <v>100</v>
      </c>
      <c r="F24" s="14"/>
    </row>
    <row r="25" spans="1:6" ht="16.5" thickBot="1" x14ac:dyDescent="0.3">
      <c r="A25" s="25" t="s">
        <v>50</v>
      </c>
      <c r="B25" s="26" t="s">
        <v>51</v>
      </c>
      <c r="C25" s="27">
        <v>12240</v>
      </c>
      <c r="D25" s="27">
        <v>12240</v>
      </c>
      <c r="E25" s="35">
        <v>100</v>
      </c>
      <c r="F25" s="14"/>
    </row>
    <row r="26" spans="1:6" ht="68.25" customHeight="1" thickBot="1" x14ac:dyDescent="0.3">
      <c r="A26" s="30" t="s">
        <v>58</v>
      </c>
      <c r="B26" s="31"/>
      <c r="C26" s="32">
        <v>-3442890.88</v>
      </c>
      <c r="D26" s="32">
        <v>-996083.19999999995</v>
      </c>
      <c r="E26" s="33" t="s">
        <v>6</v>
      </c>
      <c r="F26" s="15"/>
    </row>
    <row r="27" spans="1:6" ht="15" customHeight="1" x14ac:dyDescent="0.25">
      <c r="A27" s="16"/>
      <c r="B27" s="17"/>
      <c r="C27" s="17"/>
      <c r="D27" s="17"/>
      <c r="E27" s="17"/>
      <c r="F27" s="4"/>
    </row>
  </sheetData>
  <mergeCells count="6">
    <mergeCell ref="A1:E1"/>
    <mergeCell ref="E3:E5"/>
    <mergeCell ref="A3:A5"/>
    <mergeCell ref="B3:B5"/>
    <mergeCell ref="C3:C5"/>
    <mergeCell ref="D3:D5"/>
  </mergeCells>
  <pageMargins left="0.39374999999999999" right="0.39374999999999999" top="0.39374999999999999" bottom="0.39374999999999999" header="0" footer="0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7732023-4448-4C7C-98C9-D500DD672C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svetlana</cp:lastModifiedBy>
  <cp:lastPrinted>2021-11-12T08:25:23Z</cp:lastPrinted>
  <dcterms:created xsi:type="dcterms:W3CDTF">2019-08-14T06:36:34Z</dcterms:created>
  <dcterms:modified xsi:type="dcterms:W3CDTF">2021-11-13T10:12:48Z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.\exp08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