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tlana\Desktop\Решения 2023\Отчет за 3 квартал 2023\"/>
    </mc:Choice>
  </mc:AlternateContent>
  <bookViews>
    <workbookView xWindow="0" yWindow="0" windowWidth="23895" windowHeight="11415"/>
  </bookViews>
  <sheets>
    <sheet name="Документ (мес)" sheetId="2" r:id="rId1"/>
  </sheets>
  <definedNames>
    <definedName name="_xlnm.Print_Titles" localSheetId="0">'Документ (мес)'!$7:$8</definedName>
  </definedNames>
  <calcPr calcId="152511"/>
</workbook>
</file>

<file path=xl/calcChain.xml><?xml version="1.0" encoding="utf-8"?>
<calcChain xmlns="http://schemas.openxmlformats.org/spreadsheetml/2006/main">
  <c r="J28" i="2" l="1"/>
  <c r="I28" i="2" l="1"/>
  <c r="Q13" i="2"/>
  <c r="G28" i="2"/>
  <c r="M28" i="2"/>
  <c r="L28" i="2"/>
  <c r="H28" i="2"/>
  <c r="F28" i="2"/>
  <c r="E28" i="2"/>
  <c r="Q23" i="2" l="1"/>
  <c r="Q22" i="2"/>
  <c r="Q21" i="2"/>
  <c r="Q20" i="2"/>
  <c r="Q18" i="2"/>
  <c r="Q16" i="2"/>
  <c r="Q25" i="2" l="1"/>
  <c r="Q24" i="2"/>
  <c r="Q19" i="2"/>
  <c r="Q17" i="2"/>
  <c r="Q15" i="2"/>
  <c r="Q14" i="2"/>
  <c r="Q12" i="2"/>
  <c r="Q11" i="2"/>
  <c r="Q10" i="2"/>
  <c r="Q9" i="2"/>
  <c r="P28" i="2"/>
  <c r="O28" i="2"/>
  <c r="N28" i="2"/>
  <c r="K28" i="2"/>
  <c r="Q28" i="2" l="1"/>
</calcChain>
</file>

<file path=xl/sharedStrings.xml><?xml version="1.0" encoding="utf-8"?>
<sst xmlns="http://schemas.openxmlformats.org/spreadsheetml/2006/main" count="40" uniqueCount="40">
  <si>
    <t>Администрация Остаповского сельского поселения Шуйского муниципального района Ивановской области</t>
  </si>
  <si>
    <t>(наименование главного распорядителя, получателя средств областного бюджета, не находящегося в ведении главного распорядителя)</t>
  </si>
  <si>
    <t>КАССОВЫЙ ПЛАН ПОСТУПЛЕНИЙ</t>
  </si>
  <si>
    <t>Код бюджетной классификации</t>
  </si>
  <si>
    <t>Сумма</t>
  </si>
  <si>
    <t>Итого</t>
  </si>
  <si>
    <t>Примечание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</si>
  <si>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</si>
  <si>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</si>
  <si>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</si>
  <si>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</si>
  <si>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</si>
  <si>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</si>
  <si>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</si>
  <si>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</si>
  <si>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</si>
  <si>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</si>
  <si>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</si>
  <si>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</si>
  <si>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18210102010011000110</t>
  </si>
  <si>
    <t>18210102020010000110</t>
  </si>
  <si>
    <t>18210102030010000110</t>
  </si>
  <si>
    <t>18210503010012100110</t>
  </si>
  <si>
    <t>18210601030100000110</t>
  </si>
  <si>
    <t>18210606033100000110</t>
  </si>
  <si>
    <t>18210606043100000110</t>
  </si>
  <si>
    <t>90810804020010000110</t>
  </si>
  <si>
    <t>90811105025100000120</t>
  </si>
  <si>
    <t>90811109045100000120</t>
  </si>
  <si>
    <t>90811402053100000410</t>
  </si>
  <si>
    <t>90811406025100000430</t>
  </si>
  <si>
    <t>90820215001100000150</t>
  </si>
  <si>
    <t>90820215002100000150</t>
  </si>
  <si>
    <t>90820229999100000150.УП-597</t>
  </si>
  <si>
    <t>90820235118100000150</t>
  </si>
  <si>
    <t>90820240014100000150</t>
  </si>
  <si>
    <t>Итого по главному распорядителю (получателю средств):</t>
  </si>
  <si>
    <t>90820405099100000150</t>
  </si>
  <si>
    <t>90820705030100000150</t>
  </si>
  <si>
    <t>на 01 октября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</si>
</sst>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2">
      <alignment wrapText="1"/>
    </xf>
    <xf numFmtId="0" fontId="2" fillId="0" borderId="3">
      <alignment horizontal="left" vertical="top" wrapText="1"/>
    </xf>
    <xf numFmtId="0" fontId="2" fillId="0" borderId="2">
      <alignment horizontal="left"/>
    </xf>
    <xf numFmtId="0" fontId="1" fillId="0" borderId="2"/>
    <xf numFmtId="0" fontId="1" fillId="0" borderId="2">
      <alignment horizontal="center"/>
    </xf>
    <xf numFmtId="0" fontId="1" fillId="0" borderId="4">
      <alignment horizontal="center" vertical="center"/>
    </xf>
    <xf numFmtId="0" fontId="1" fillId="0" borderId="4">
      <alignment horizontal="center" vertical="center" wrapText="1"/>
    </xf>
    <xf numFmtId="0" fontId="1" fillId="0" borderId="5">
      <alignment horizontal="center" vertical="center" wrapText="1"/>
    </xf>
    <xf numFmtId="0" fontId="1" fillId="0" borderId="5"/>
    <xf numFmtId="49" fontId="1" fillId="0" borderId="4">
      <alignment wrapText="1"/>
    </xf>
    <xf numFmtId="4" fontId="1" fillId="0" borderId="4">
      <alignment horizontal="right" shrinkToFit="1"/>
    </xf>
    <xf numFmtId="0" fontId="1" fillId="0" borderId="4">
      <alignment horizontal="left" wrapText="1"/>
    </xf>
    <xf numFmtId="4" fontId="1" fillId="0" borderId="5">
      <alignment horizontal="right" shrinkToFit="1"/>
    </xf>
    <xf numFmtId="0" fontId="3" fillId="0" borderId="4">
      <alignment horizontal="right" wrapText="1"/>
    </xf>
    <xf numFmtId="4" fontId="3" fillId="2" borderId="4">
      <alignment horizontal="right" shrinkToFit="1"/>
    </xf>
    <xf numFmtId="0" fontId="3" fillId="0" borderId="4">
      <alignment horizontal="left" wrapText="1"/>
    </xf>
    <xf numFmtId="4" fontId="3" fillId="0" borderId="5">
      <alignment horizontal="right" shrinkToFit="1"/>
    </xf>
    <xf numFmtId="0" fontId="1" fillId="0" borderId="3"/>
    <xf numFmtId="0" fontId="5" fillId="0" borderId="0"/>
    <xf numFmtId="0" fontId="5" fillId="0" borderId="0"/>
    <xf numFmtId="0" fontId="5" fillId="0" borderId="0"/>
    <xf numFmtId="0" fontId="4" fillId="0" borderId="2"/>
    <xf numFmtId="0" fontId="4" fillId="0" borderId="2"/>
    <xf numFmtId="0" fontId="1" fillId="3" borderId="2"/>
    <xf numFmtId="0" fontId="1" fillId="3" borderId="1"/>
    <xf numFmtId="0" fontId="1" fillId="0" borderId="6">
      <alignment horizontal="center" vertical="center" wrapText="1"/>
    </xf>
    <xf numFmtId="0" fontId="1" fillId="3" borderId="7"/>
    <xf numFmtId="0" fontId="1" fillId="3" borderId="3"/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>
      <alignment wrapText="1"/>
    </xf>
    <xf numFmtId="0" fontId="2" fillId="0" borderId="2" xfId="4" applyNumberFormat="1" applyProtection="1">
      <alignment horizontal="left"/>
    </xf>
    <xf numFmtId="0" fontId="1" fillId="0" borderId="2" xfId="5" applyNumberFormat="1" applyProtection="1"/>
    <xf numFmtId="0" fontId="1" fillId="0" borderId="2" xfId="6" applyNumberFormat="1" applyProtection="1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5" xfId="9" applyNumberFormat="1" applyProtection="1">
      <alignment horizontal="center" vertical="center" wrapText="1"/>
    </xf>
    <xf numFmtId="0" fontId="1" fillId="0" borderId="5" xfId="10" applyNumberFormat="1" applyProtection="1"/>
    <xf numFmtId="4" fontId="1" fillId="0" borderId="4" xfId="12" applyNumberFormat="1" applyProtection="1">
      <alignment horizontal="right" shrinkToFit="1"/>
    </xf>
    <xf numFmtId="4" fontId="1" fillId="0" borderId="5" xfId="14" applyNumberFormat="1" applyProtection="1">
      <alignment horizontal="right" shrinkToFit="1"/>
    </xf>
    <xf numFmtId="4" fontId="3" fillId="2" borderId="4" xfId="16" applyNumberFormat="1" applyProtection="1">
      <alignment horizontal="right" shrinkToFit="1"/>
    </xf>
    <xf numFmtId="4" fontId="3" fillId="0" borderId="5" xfId="18" applyNumberFormat="1" applyProtection="1">
      <alignment horizontal="right" shrinkToFit="1"/>
    </xf>
    <xf numFmtId="0" fontId="1" fillId="0" borderId="3" xfId="19" applyNumberFormat="1" applyProtection="1"/>
    <xf numFmtId="49" fontId="1" fillId="0" borderId="4" xfId="11">
      <alignment wrapText="1"/>
    </xf>
    <xf numFmtId="0" fontId="1" fillId="0" borderId="8" xfId="13" applyNumberFormat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1" fillId="0" borderId="2" xfId="2" applyNumberFormat="1" applyProtection="1">
      <alignment wrapText="1"/>
    </xf>
    <xf numFmtId="0" fontId="1" fillId="0" borderId="2" xfId="2">
      <alignment wrapText="1"/>
    </xf>
    <xf numFmtId="49" fontId="1" fillId="0" borderId="4" xfId="11" applyNumberFormat="1" applyProtection="1">
      <alignment wrapText="1"/>
    </xf>
    <xf numFmtId="49" fontId="1" fillId="0" borderId="4" xfId="11">
      <alignment wrapText="1"/>
    </xf>
    <xf numFmtId="0" fontId="1" fillId="0" borderId="4" xfId="13" applyNumberFormat="1" applyBorder="1" applyProtection="1">
      <alignment horizontal="left" wrapText="1"/>
    </xf>
    <xf numFmtId="0" fontId="1" fillId="0" borderId="4" xfId="13" applyBorder="1">
      <alignment horizontal="left" wrapText="1"/>
    </xf>
    <xf numFmtId="0" fontId="3" fillId="0" borderId="4" xfId="15" applyNumberFormat="1" applyProtection="1">
      <alignment horizontal="right" wrapText="1"/>
    </xf>
    <xf numFmtId="0" fontId="3" fillId="0" borderId="4" xfId="15">
      <alignment horizontal="right" wrapText="1"/>
    </xf>
    <xf numFmtId="0" fontId="3" fillId="0" borderId="4" xfId="17" applyNumberFormat="1" applyBorder="1" applyProtection="1">
      <alignment horizontal="left" wrapText="1"/>
    </xf>
    <xf numFmtId="0" fontId="3" fillId="0" borderId="4" xfId="17" applyBorder="1">
      <alignment horizontal="left" wrapText="1"/>
    </xf>
    <xf numFmtId="49" fontId="1" fillId="0" borderId="4" xfId="11" applyNumberFormat="1" applyBorder="1" applyAlignment="1" applyProtection="1">
      <alignment wrapText="1"/>
    </xf>
    <xf numFmtId="0" fontId="0" fillId="0" borderId="4" xfId="0" applyBorder="1" applyAlignment="1">
      <alignment wrapText="1"/>
    </xf>
    <xf numFmtId="49" fontId="1" fillId="0" borderId="8" xfId="11" applyNumberFormat="1" applyBorder="1" applyAlignment="1" applyProtection="1">
      <alignment wrapText="1"/>
    </xf>
    <xf numFmtId="0" fontId="0" fillId="0" borderId="9" xfId="0" applyBorder="1" applyAlignment="1">
      <alignment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3" xfId="3" applyNumberFormat="1" applyProtection="1">
      <alignment horizontal="left" vertical="top" wrapText="1"/>
    </xf>
    <xf numFmtId="0" fontId="2" fillId="0" borderId="3" xfId="3">
      <alignment horizontal="left" vertical="top" wrapText="1"/>
    </xf>
    <xf numFmtId="0" fontId="1" fillId="0" borderId="2" xfId="6" applyNumberFormat="1" applyProtection="1">
      <alignment horizontal="center"/>
    </xf>
    <xf numFmtId="0" fontId="1" fillId="0" borderId="2" xfId="6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4" xfId="7">
      <alignment horizontal="center" vertical="center"/>
    </xf>
    <xf numFmtId="0" fontId="1" fillId="0" borderId="4" xfId="8" applyNumberFormat="1" applyBorder="1" applyProtection="1">
      <alignment horizontal="center" vertical="center" wrapText="1"/>
    </xf>
    <xf numFmtId="0" fontId="1" fillId="0" borderId="4" xfId="8" applyBorder="1">
      <alignment horizontal="center" vertical="center" wrapText="1"/>
    </xf>
  </cellXfs>
  <cellStyles count="30">
    <cellStyle name="br" xfId="22"/>
    <cellStyle name="col" xfId="21"/>
    <cellStyle name="style0" xfId="23"/>
    <cellStyle name="td" xfId="24"/>
    <cellStyle name="tr" xfId="20"/>
    <cellStyle name="xl21" xfId="25"/>
    <cellStyle name="xl22" xfId="1"/>
    <cellStyle name="xl23" xfId="2"/>
    <cellStyle name="xl24" xfId="3"/>
    <cellStyle name="xl25" xfId="4"/>
    <cellStyle name="xl26" xfId="5"/>
    <cellStyle name="xl27" xfId="6"/>
    <cellStyle name="xl28" xfId="26"/>
    <cellStyle name="xl29" xfId="27"/>
    <cellStyle name="xl30" xfId="8"/>
    <cellStyle name="xl31" xfId="9"/>
    <cellStyle name="xl32" xfId="28"/>
    <cellStyle name="xl33" xfId="11"/>
    <cellStyle name="xl34" xfId="12"/>
    <cellStyle name="xl35" xfId="13"/>
    <cellStyle name="xl36" xfId="14"/>
    <cellStyle name="xl37" xfId="29"/>
    <cellStyle name="xl38" xfId="15"/>
    <cellStyle name="xl39" xfId="16"/>
    <cellStyle name="xl40" xfId="17"/>
    <cellStyle name="xl41" xfId="18"/>
    <cellStyle name="xl42" xfId="19"/>
    <cellStyle name="xl43" xfId="7"/>
    <cellStyle name="xl44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workbookViewId="0">
      <pane ySplit="8" topLeftCell="A9" activePane="bottomLeft" state="frozen"/>
      <selection pane="bottomLeft" activeCell="Q17" sqref="P16:Q17"/>
    </sheetView>
  </sheetViews>
  <sheetFormatPr defaultRowHeight="15" x14ac:dyDescent="0.25"/>
  <cols>
    <col min="1" max="1" width="20.85546875" style="1" customWidth="1"/>
    <col min="2" max="2" width="5.42578125" style="1" customWidth="1"/>
    <col min="3" max="3" width="5.85546875" style="1" hidden="1" customWidth="1"/>
    <col min="4" max="4" width="6.140625" style="1" hidden="1" customWidth="1"/>
    <col min="5" max="17" width="12.7109375" style="1" customWidth="1"/>
    <col min="18" max="18" width="9.140625" style="1" customWidth="1"/>
    <col min="19" max="19" width="5.85546875" style="1" customWidth="1"/>
    <col min="20" max="20" width="11" style="1" hidden="1" customWidth="1"/>
    <col min="21" max="21" width="0.140625" style="1" hidden="1" customWidth="1"/>
    <col min="22" max="16384" width="9.140625" style="1"/>
  </cols>
  <sheetData>
    <row r="1" spans="1:21" ht="38.450000000000003" customHeight="1" x14ac:dyDescent="0.25">
      <c r="A1" s="32" t="s">
        <v>0</v>
      </c>
      <c r="B1" s="33"/>
      <c r="C1" s="33"/>
      <c r="D1" s="3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36.75" customHeight="1" x14ac:dyDescent="0.25">
      <c r="A2" s="34" t="s">
        <v>1</v>
      </c>
      <c r="B2" s="35"/>
      <c r="C2" s="35"/>
      <c r="D2" s="35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.7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2.75" customHeight="1" x14ac:dyDescent="0.25">
      <c r="A4" s="36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5"/>
    </row>
    <row r="5" spans="1:21" ht="12.75" customHeight="1" x14ac:dyDescent="0.25">
      <c r="A5" s="36" t="s">
        <v>39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5"/>
    </row>
    <row r="6" spans="1:21" ht="12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5" customHeight="1" x14ac:dyDescent="0.25">
      <c r="A7" s="38" t="s">
        <v>3</v>
      </c>
      <c r="B7" s="39"/>
      <c r="C7" s="39"/>
      <c r="D7" s="39"/>
      <c r="E7" s="38" t="s">
        <v>4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8" t="s">
        <v>5</v>
      </c>
      <c r="R7" s="40" t="s">
        <v>6</v>
      </c>
      <c r="S7" s="41"/>
      <c r="T7" s="41"/>
      <c r="U7" s="7"/>
    </row>
    <row r="8" spans="1:21" ht="12.75" customHeight="1" x14ac:dyDescent="0.25">
      <c r="A8" s="39"/>
      <c r="B8" s="39"/>
      <c r="C8" s="39"/>
      <c r="D8" s="39"/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  <c r="N8" s="6" t="s">
        <v>16</v>
      </c>
      <c r="O8" s="6" t="s">
        <v>17</v>
      </c>
      <c r="P8" s="6" t="s">
        <v>18</v>
      </c>
      <c r="Q8" s="39"/>
      <c r="R8" s="41"/>
      <c r="S8" s="41"/>
      <c r="T8" s="41"/>
      <c r="U8" s="8"/>
    </row>
    <row r="9" spans="1:21" ht="15.2" customHeight="1" x14ac:dyDescent="0.25">
      <c r="A9" s="20" t="s">
        <v>19</v>
      </c>
      <c r="B9" s="21"/>
      <c r="C9" s="21"/>
      <c r="D9" s="21"/>
      <c r="E9" s="9">
        <v>50938.34</v>
      </c>
      <c r="F9" s="9">
        <v>16016.67</v>
      </c>
      <c r="G9" s="9">
        <v>253903.93</v>
      </c>
      <c r="H9" s="9">
        <v>128897.14</v>
      </c>
      <c r="I9" s="9">
        <v>112435.24</v>
      </c>
      <c r="J9" s="9">
        <v>212567.88</v>
      </c>
      <c r="K9" s="9">
        <v>46200</v>
      </c>
      <c r="L9" s="9">
        <v>74933.02</v>
      </c>
      <c r="M9" s="9">
        <v>78600</v>
      </c>
      <c r="N9" s="9">
        <v>80000</v>
      </c>
      <c r="O9" s="9">
        <v>70507.78</v>
      </c>
      <c r="P9" s="9">
        <v>75000</v>
      </c>
      <c r="Q9" s="9">
        <f>SUM(E9:P9)</f>
        <v>1200000.0000000002</v>
      </c>
      <c r="R9" s="22"/>
      <c r="S9" s="23"/>
      <c r="T9" s="23"/>
      <c r="U9" s="10"/>
    </row>
    <row r="10" spans="1:21" ht="15.2" customHeight="1" x14ac:dyDescent="0.25">
      <c r="A10" s="20" t="s">
        <v>20</v>
      </c>
      <c r="B10" s="21"/>
      <c r="C10" s="21"/>
      <c r="D10" s="21"/>
      <c r="E10" s="9">
        <v>-1406.57</v>
      </c>
      <c r="F10" s="9">
        <v>-1585.57</v>
      </c>
      <c r="G10" s="9">
        <v>0</v>
      </c>
      <c r="H10" s="9">
        <v>385.6</v>
      </c>
      <c r="I10" s="9">
        <v>9174.7099999999991</v>
      </c>
      <c r="J10" s="9">
        <v>0</v>
      </c>
      <c r="K10" s="9">
        <v>3400</v>
      </c>
      <c r="L10" s="9">
        <v>780</v>
      </c>
      <c r="M10" s="9">
        <v>3120</v>
      </c>
      <c r="N10" s="9">
        <v>1600</v>
      </c>
      <c r="O10" s="9">
        <v>1500</v>
      </c>
      <c r="P10" s="9">
        <v>1031.83</v>
      </c>
      <c r="Q10" s="9">
        <f>SUM(E10:P10)</f>
        <v>18000</v>
      </c>
      <c r="R10" s="22"/>
      <c r="S10" s="23"/>
      <c r="T10" s="23"/>
      <c r="U10" s="10"/>
    </row>
    <row r="11" spans="1:21" ht="15.2" customHeight="1" x14ac:dyDescent="0.25">
      <c r="A11" s="20" t="s">
        <v>21</v>
      </c>
      <c r="B11" s="21"/>
      <c r="C11" s="21"/>
      <c r="D11" s="21"/>
      <c r="E11" s="9">
        <v>49.19</v>
      </c>
      <c r="F11" s="9">
        <v>-27.61</v>
      </c>
      <c r="G11" s="9">
        <v>2258.37</v>
      </c>
      <c r="H11" s="9">
        <v>1129.8399999999999</v>
      </c>
      <c r="I11" s="9">
        <v>0</v>
      </c>
      <c r="J11" s="9">
        <v>365.53</v>
      </c>
      <c r="K11" s="9">
        <v>0</v>
      </c>
      <c r="L11" s="9">
        <v>20</v>
      </c>
      <c r="M11" s="9">
        <v>200</v>
      </c>
      <c r="N11" s="9">
        <v>240</v>
      </c>
      <c r="O11" s="9">
        <v>-1473.32</v>
      </c>
      <c r="P11" s="9">
        <v>238</v>
      </c>
      <c r="Q11" s="9">
        <f>SUM(E11:P11)</f>
        <v>3000</v>
      </c>
      <c r="R11" s="22"/>
      <c r="S11" s="23"/>
      <c r="T11" s="23"/>
      <c r="U11" s="10"/>
    </row>
    <row r="12" spans="1:21" ht="15.2" customHeight="1" x14ac:dyDescent="0.25">
      <c r="A12" s="20" t="s">
        <v>22</v>
      </c>
      <c r="B12" s="21"/>
      <c r="C12" s="21"/>
      <c r="D12" s="21"/>
      <c r="E12" s="9">
        <v>0</v>
      </c>
      <c r="F12" s="9">
        <v>0</v>
      </c>
      <c r="G12" s="9">
        <v>1286.02</v>
      </c>
      <c r="H12" s="9">
        <v>-7103.75</v>
      </c>
      <c r="I12" s="9">
        <v>0</v>
      </c>
      <c r="J12" s="9">
        <v>0.01</v>
      </c>
      <c r="K12" s="9">
        <v>9451.24</v>
      </c>
      <c r="L12" s="9">
        <v>0</v>
      </c>
      <c r="M12" s="9">
        <v>0</v>
      </c>
      <c r="N12" s="9">
        <v>28366.48</v>
      </c>
      <c r="O12" s="9">
        <v>0</v>
      </c>
      <c r="P12" s="9">
        <v>0</v>
      </c>
      <c r="Q12" s="9">
        <f t="shared" ref="Q12:Q18" si="0">SUM(E12:P12)</f>
        <v>32000</v>
      </c>
      <c r="R12" s="22"/>
      <c r="S12" s="23"/>
      <c r="T12" s="23"/>
      <c r="U12" s="10"/>
    </row>
    <row r="13" spans="1:21" ht="15.2" customHeight="1" x14ac:dyDescent="0.25">
      <c r="A13" s="20" t="s">
        <v>23</v>
      </c>
      <c r="B13" s="21"/>
      <c r="C13" s="21"/>
      <c r="D13" s="21"/>
      <c r="E13" s="9">
        <v>-3354.69</v>
      </c>
      <c r="F13" s="9">
        <v>-973.72</v>
      </c>
      <c r="G13" s="9">
        <v>735.75</v>
      </c>
      <c r="H13" s="9">
        <v>393.21</v>
      </c>
      <c r="I13" s="9">
        <v>12</v>
      </c>
      <c r="J13" s="9">
        <v>31494.42</v>
      </c>
      <c r="K13" s="9">
        <v>52705.73</v>
      </c>
      <c r="L13" s="9">
        <v>22966.55</v>
      </c>
      <c r="M13" s="9">
        <v>16192.07</v>
      </c>
      <c r="N13" s="9">
        <v>2000</v>
      </c>
      <c r="O13" s="9">
        <v>270000</v>
      </c>
      <c r="P13" s="9">
        <v>307828.68</v>
      </c>
      <c r="Q13" s="9">
        <f t="shared" si="0"/>
        <v>700000</v>
      </c>
      <c r="R13" s="22"/>
      <c r="S13" s="23"/>
      <c r="T13" s="23"/>
      <c r="U13" s="10"/>
    </row>
    <row r="14" spans="1:21" ht="15.2" customHeight="1" x14ac:dyDescent="0.25">
      <c r="A14" s="20" t="s">
        <v>24</v>
      </c>
      <c r="B14" s="21"/>
      <c r="C14" s="21"/>
      <c r="D14" s="21"/>
      <c r="E14" s="9">
        <v>22289.279999999999</v>
      </c>
      <c r="F14" s="9">
        <v>52237.34</v>
      </c>
      <c r="G14" s="9">
        <v>70657</v>
      </c>
      <c r="H14" s="9">
        <v>110116.18</v>
      </c>
      <c r="I14" s="9">
        <v>630</v>
      </c>
      <c r="J14" s="9">
        <v>187188.65</v>
      </c>
      <c r="K14" s="9">
        <v>126025.17</v>
      </c>
      <c r="L14" s="9">
        <v>17546</v>
      </c>
      <c r="M14" s="9">
        <v>75737.919999999998</v>
      </c>
      <c r="N14" s="9">
        <v>70000</v>
      </c>
      <c r="O14" s="9">
        <v>70000</v>
      </c>
      <c r="P14" s="9">
        <v>97572.46</v>
      </c>
      <c r="Q14" s="9">
        <f t="shared" si="0"/>
        <v>900000</v>
      </c>
      <c r="R14" s="22"/>
      <c r="S14" s="23"/>
      <c r="T14" s="23"/>
      <c r="U14" s="10"/>
    </row>
    <row r="15" spans="1:21" ht="15.2" customHeight="1" x14ac:dyDescent="0.25">
      <c r="A15" s="20" t="s">
        <v>25</v>
      </c>
      <c r="B15" s="21"/>
      <c r="C15" s="21"/>
      <c r="D15" s="21"/>
      <c r="E15" s="9">
        <v>-799.48</v>
      </c>
      <c r="F15" s="9">
        <v>-6726.81</v>
      </c>
      <c r="G15" s="9">
        <v>41457.879999999997</v>
      </c>
      <c r="H15" s="9">
        <v>6723.23</v>
      </c>
      <c r="I15" s="9">
        <v>4602.25</v>
      </c>
      <c r="J15" s="9">
        <v>12024.51</v>
      </c>
      <c r="K15" s="9">
        <v>35600</v>
      </c>
      <c r="L15" s="9">
        <v>51800</v>
      </c>
      <c r="M15" s="9">
        <v>94300</v>
      </c>
      <c r="N15" s="9">
        <v>285000</v>
      </c>
      <c r="O15" s="9">
        <v>615000</v>
      </c>
      <c r="P15" s="9">
        <v>661018.42000000004</v>
      </c>
      <c r="Q15" s="9">
        <f t="shared" si="0"/>
        <v>1800000</v>
      </c>
      <c r="R15" s="22"/>
      <c r="S15" s="23"/>
      <c r="T15" s="23"/>
      <c r="U15" s="10"/>
    </row>
    <row r="16" spans="1:21" ht="15.2" customHeight="1" x14ac:dyDescent="0.25">
      <c r="A16" s="20" t="s">
        <v>26</v>
      </c>
      <c r="B16" s="21"/>
      <c r="C16" s="21"/>
      <c r="D16" s="21"/>
      <c r="E16" s="9">
        <v>0</v>
      </c>
      <c r="F16" s="9">
        <v>0</v>
      </c>
      <c r="G16" s="9">
        <v>400</v>
      </c>
      <c r="H16" s="9">
        <v>0</v>
      </c>
      <c r="I16" s="9">
        <v>0</v>
      </c>
      <c r="J16" s="9">
        <v>0</v>
      </c>
      <c r="K16" s="9">
        <v>500</v>
      </c>
      <c r="L16" s="9">
        <v>600</v>
      </c>
      <c r="M16" s="9">
        <v>900</v>
      </c>
      <c r="N16" s="9">
        <v>1900</v>
      </c>
      <c r="O16" s="9">
        <v>900</v>
      </c>
      <c r="P16" s="9">
        <v>1800</v>
      </c>
      <c r="Q16" s="9">
        <f t="shared" si="0"/>
        <v>7000</v>
      </c>
      <c r="R16" s="22"/>
      <c r="S16" s="23"/>
      <c r="T16" s="23"/>
      <c r="U16" s="10"/>
    </row>
    <row r="17" spans="1:21" ht="15.2" customHeight="1" x14ac:dyDescent="0.25">
      <c r="A17" s="20" t="s">
        <v>27</v>
      </c>
      <c r="B17" s="21"/>
      <c r="C17" s="21"/>
      <c r="D17" s="21"/>
      <c r="E17" s="9">
        <v>0</v>
      </c>
      <c r="F17" s="9">
        <v>6299.81</v>
      </c>
      <c r="G17" s="9"/>
      <c r="H17" s="9">
        <v>15017.46</v>
      </c>
      <c r="I17" s="9">
        <v>3374.54</v>
      </c>
      <c r="J17" s="9">
        <v>0</v>
      </c>
      <c r="K17" s="9">
        <v>16217.83</v>
      </c>
      <c r="L17" s="9">
        <v>15008</v>
      </c>
      <c r="M17" s="9">
        <v>24000</v>
      </c>
      <c r="N17" s="9">
        <v>22000</v>
      </c>
      <c r="O17" s="9">
        <v>24000</v>
      </c>
      <c r="P17" s="9">
        <v>28882.36</v>
      </c>
      <c r="Q17" s="9">
        <f t="shared" si="0"/>
        <v>154800</v>
      </c>
      <c r="R17" s="22"/>
      <c r="S17" s="23"/>
      <c r="T17" s="23"/>
      <c r="U17" s="10"/>
    </row>
    <row r="18" spans="1:21" ht="15.2" customHeight="1" x14ac:dyDescent="0.25">
      <c r="A18" s="20" t="s">
        <v>28</v>
      </c>
      <c r="B18" s="21"/>
      <c r="C18" s="21"/>
      <c r="D18" s="21"/>
      <c r="E18" s="9">
        <v>0</v>
      </c>
      <c r="F18" s="9">
        <v>0</v>
      </c>
      <c r="G18" s="9">
        <v>0</v>
      </c>
      <c r="H18" s="9">
        <v>0</v>
      </c>
      <c r="I18" s="9">
        <v>7500</v>
      </c>
      <c r="J18" s="9">
        <v>21000</v>
      </c>
      <c r="K18" s="9">
        <v>19100</v>
      </c>
      <c r="L18" s="9">
        <v>7000</v>
      </c>
      <c r="M18" s="9">
        <v>9000</v>
      </c>
      <c r="N18" s="9">
        <v>18100</v>
      </c>
      <c r="O18" s="9">
        <v>5600</v>
      </c>
      <c r="P18" s="9">
        <v>29100</v>
      </c>
      <c r="Q18" s="9">
        <f t="shared" si="0"/>
        <v>116400</v>
      </c>
      <c r="R18" s="22"/>
      <c r="S18" s="23"/>
      <c r="T18" s="23"/>
      <c r="U18" s="10"/>
    </row>
    <row r="19" spans="1:21" ht="15.2" customHeight="1" x14ac:dyDescent="0.25">
      <c r="A19" s="20" t="s">
        <v>29</v>
      </c>
      <c r="B19" s="21"/>
      <c r="C19" s="21"/>
      <c r="D19" s="21"/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f xml:space="preserve"> SUM(E19:P19)</f>
        <v>0</v>
      </c>
      <c r="R19" s="22"/>
      <c r="S19" s="23"/>
      <c r="T19" s="23"/>
      <c r="U19" s="10"/>
    </row>
    <row r="20" spans="1:21" ht="15.2" customHeight="1" x14ac:dyDescent="0.25">
      <c r="A20" s="20" t="s">
        <v>30</v>
      </c>
      <c r="B20" s="21"/>
      <c r="C20" s="21"/>
      <c r="D20" s="21"/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233591</v>
      </c>
      <c r="M20" s="9">
        <v>0</v>
      </c>
      <c r="N20" s="9">
        <v>0</v>
      </c>
      <c r="O20" s="9">
        <v>0</v>
      </c>
      <c r="P20" s="9">
        <v>0</v>
      </c>
      <c r="Q20" s="9">
        <f t="shared" ref="Q20:Q25" si="1">SUM(E20:P20)</f>
        <v>233591</v>
      </c>
      <c r="R20" s="22"/>
      <c r="S20" s="23"/>
      <c r="T20" s="23"/>
      <c r="U20" s="10"/>
    </row>
    <row r="21" spans="1:21" ht="15.2" customHeight="1" x14ac:dyDescent="0.25">
      <c r="A21" s="20" t="s">
        <v>31</v>
      </c>
      <c r="B21" s="21"/>
      <c r="C21" s="21"/>
      <c r="D21" s="21"/>
      <c r="E21" s="9">
        <v>935912</v>
      </c>
      <c r="F21" s="9">
        <v>935908</v>
      </c>
      <c r="G21" s="9">
        <v>935908</v>
      </c>
      <c r="H21" s="9">
        <v>935908</v>
      </c>
      <c r="I21" s="9">
        <v>935908</v>
      </c>
      <c r="J21" s="9">
        <v>935908</v>
      </c>
      <c r="K21" s="9">
        <v>935908</v>
      </c>
      <c r="L21" s="9">
        <v>935908</v>
      </c>
      <c r="M21" s="9">
        <v>935908</v>
      </c>
      <c r="N21" s="9">
        <v>935908</v>
      </c>
      <c r="O21" s="9">
        <v>935908</v>
      </c>
      <c r="P21" s="9">
        <v>935908</v>
      </c>
      <c r="Q21" s="9">
        <f t="shared" si="1"/>
        <v>11230900</v>
      </c>
      <c r="R21" s="22"/>
      <c r="S21" s="23"/>
      <c r="T21" s="23"/>
      <c r="U21" s="10"/>
    </row>
    <row r="22" spans="1:21" ht="15.2" customHeight="1" x14ac:dyDescent="0.25">
      <c r="A22" s="20" t="s">
        <v>32</v>
      </c>
      <c r="B22" s="21"/>
      <c r="C22" s="21"/>
      <c r="D22" s="21"/>
      <c r="E22" s="9">
        <v>60910.03</v>
      </c>
      <c r="F22" s="9">
        <v>60903</v>
      </c>
      <c r="G22" s="9">
        <v>60903</v>
      </c>
      <c r="H22" s="9">
        <v>60903</v>
      </c>
      <c r="I22" s="9">
        <v>60903</v>
      </c>
      <c r="J22" s="9">
        <v>60903</v>
      </c>
      <c r="K22" s="9">
        <v>60903</v>
      </c>
      <c r="L22" s="9">
        <v>60903</v>
      </c>
      <c r="M22" s="9">
        <v>60903</v>
      </c>
      <c r="N22" s="9">
        <v>60903</v>
      </c>
      <c r="O22" s="9">
        <v>60903</v>
      </c>
      <c r="P22" s="9">
        <v>60903</v>
      </c>
      <c r="Q22" s="9">
        <f t="shared" si="1"/>
        <v>730843.03</v>
      </c>
      <c r="R22" s="22"/>
      <c r="S22" s="23"/>
      <c r="T22" s="23"/>
      <c r="U22" s="10"/>
    </row>
    <row r="23" spans="1:21" ht="25.5" customHeight="1" x14ac:dyDescent="0.25">
      <c r="A23" s="20" t="s">
        <v>33</v>
      </c>
      <c r="B23" s="21"/>
      <c r="C23" s="21"/>
      <c r="D23" s="21"/>
      <c r="E23" s="9">
        <v>201607</v>
      </c>
      <c r="F23" s="9">
        <v>0</v>
      </c>
      <c r="G23" s="9">
        <v>0</v>
      </c>
      <c r="H23" s="9">
        <v>201607</v>
      </c>
      <c r="I23" s="9">
        <v>0</v>
      </c>
      <c r="J23" s="9">
        <v>0</v>
      </c>
      <c r="K23" s="9">
        <v>201607</v>
      </c>
      <c r="L23" s="9">
        <v>0</v>
      </c>
      <c r="M23" s="9">
        <v>509000</v>
      </c>
      <c r="N23" s="9">
        <v>201606</v>
      </c>
      <c r="O23" s="9">
        <v>0</v>
      </c>
      <c r="P23" s="9">
        <v>0</v>
      </c>
      <c r="Q23" s="9">
        <f t="shared" si="1"/>
        <v>1315427</v>
      </c>
      <c r="R23" s="22"/>
      <c r="S23" s="23"/>
      <c r="T23" s="23"/>
      <c r="U23" s="10"/>
    </row>
    <row r="24" spans="1:21" ht="15.2" customHeight="1" x14ac:dyDescent="0.25">
      <c r="A24" s="20" t="s">
        <v>34</v>
      </c>
      <c r="B24" s="21"/>
      <c r="C24" s="21"/>
      <c r="D24" s="21"/>
      <c r="E24" s="9">
        <v>0</v>
      </c>
      <c r="F24" s="9">
        <v>30489.02</v>
      </c>
      <c r="G24" s="9">
        <v>23055.75</v>
      </c>
      <c r="H24" s="9">
        <v>15359.47</v>
      </c>
      <c r="I24" s="9">
        <v>24503.09</v>
      </c>
      <c r="J24" s="9">
        <v>48078.800999999999</v>
      </c>
      <c r="K24" s="9">
        <v>22785</v>
      </c>
      <c r="L24" s="9">
        <v>22785</v>
      </c>
      <c r="M24" s="9">
        <v>25000</v>
      </c>
      <c r="N24" s="9">
        <v>25000</v>
      </c>
      <c r="O24" s="9">
        <v>25000</v>
      </c>
      <c r="P24" s="9">
        <v>26543.87</v>
      </c>
      <c r="Q24" s="9">
        <f t="shared" si="1"/>
        <v>288600.00099999999</v>
      </c>
      <c r="R24" s="22"/>
      <c r="S24" s="23"/>
      <c r="T24" s="23"/>
      <c r="U24" s="10"/>
    </row>
    <row r="25" spans="1:21" ht="15.2" customHeight="1" x14ac:dyDescent="0.25">
      <c r="A25" s="20" t="s">
        <v>35</v>
      </c>
      <c r="B25" s="21"/>
      <c r="C25" s="21"/>
      <c r="D25" s="21"/>
      <c r="E25" s="9">
        <v>0</v>
      </c>
      <c r="F25" s="9">
        <v>0</v>
      </c>
      <c r="G25" s="9"/>
      <c r="H25" s="9">
        <v>506239.11</v>
      </c>
      <c r="I25" s="9"/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f t="shared" si="1"/>
        <v>506239.11</v>
      </c>
      <c r="R25" s="22"/>
      <c r="S25" s="23"/>
      <c r="T25" s="23"/>
      <c r="U25" s="10"/>
    </row>
    <row r="26" spans="1:21" ht="15.2" customHeight="1" x14ac:dyDescent="0.25">
      <c r="A26" s="28" t="s">
        <v>37</v>
      </c>
      <c r="B26" s="29"/>
      <c r="C26" s="14"/>
      <c r="D26" s="14"/>
      <c r="E26" s="9"/>
      <c r="F26" s="9"/>
      <c r="G26" s="9"/>
      <c r="H26" s="9"/>
      <c r="I26" s="9"/>
      <c r="J26" s="9">
        <v>55000</v>
      </c>
      <c r="K26" s="9"/>
      <c r="L26" s="9"/>
      <c r="M26" s="9"/>
      <c r="N26" s="9"/>
      <c r="O26" s="9"/>
      <c r="P26" s="9"/>
      <c r="Q26" s="9">
        <v>55000</v>
      </c>
      <c r="R26" s="15"/>
      <c r="S26" s="16"/>
      <c r="T26" s="17"/>
      <c r="U26" s="10"/>
    </row>
    <row r="27" spans="1:21" ht="15.2" customHeight="1" x14ac:dyDescent="0.25">
      <c r="A27" s="30" t="s">
        <v>38</v>
      </c>
      <c r="B27" s="31"/>
      <c r="C27" s="14"/>
      <c r="D27" s="14"/>
      <c r="E27" s="9"/>
      <c r="F27" s="9"/>
      <c r="G27" s="9"/>
      <c r="H27" s="9"/>
      <c r="I27" s="9"/>
      <c r="J27" s="9">
        <v>0</v>
      </c>
      <c r="K27" s="9">
        <v>6000</v>
      </c>
      <c r="L27" s="9"/>
      <c r="M27" s="9"/>
      <c r="N27" s="9"/>
      <c r="O27" s="9"/>
      <c r="P27" s="9"/>
      <c r="Q27" s="9">
        <v>6000</v>
      </c>
      <c r="R27" s="15"/>
      <c r="S27" s="16"/>
      <c r="T27" s="17"/>
      <c r="U27" s="10"/>
    </row>
    <row r="28" spans="1:21" ht="24.75" customHeight="1" x14ac:dyDescent="0.25">
      <c r="A28" s="24" t="s">
        <v>36</v>
      </c>
      <c r="B28" s="25"/>
      <c r="C28" s="25"/>
      <c r="D28" s="25"/>
      <c r="E28" s="11">
        <f>SUM(E9:E25)</f>
        <v>1266145.0999999999</v>
      </c>
      <c r="F28" s="11">
        <f>SUM(F9:F25)</f>
        <v>1092540.1299999999</v>
      </c>
      <c r="G28" s="11">
        <f>SUM(G9:G25)</f>
        <v>1390565.7</v>
      </c>
      <c r="H28" s="11">
        <f>SUM(H9:H25)</f>
        <v>1975575.4899999998</v>
      </c>
      <c r="I28" s="11">
        <f>SUM(I9:I27)</f>
        <v>1159042.83</v>
      </c>
      <c r="J28" s="11">
        <f>SUM(J9:J27)</f>
        <v>1564530.801</v>
      </c>
      <c r="K28" s="11">
        <f t="shared" ref="K28:P28" si="2">SUM(K9:K25)</f>
        <v>1530402.97</v>
      </c>
      <c r="L28" s="11">
        <f t="shared" si="2"/>
        <v>1443840.57</v>
      </c>
      <c r="M28" s="11">
        <f t="shared" si="2"/>
        <v>1832860.99</v>
      </c>
      <c r="N28" s="11">
        <f t="shared" si="2"/>
        <v>1732623.48</v>
      </c>
      <c r="O28" s="11">
        <f t="shared" si="2"/>
        <v>2077845.46</v>
      </c>
      <c r="P28" s="11">
        <f t="shared" si="2"/>
        <v>2225826.62</v>
      </c>
      <c r="Q28" s="11">
        <f>SUM(Q9:Q27)</f>
        <v>19297800.140999999</v>
      </c>
      <c r="R28" s="26"/>
      <c r="S28" s="27"/>
      <c r="T28" s="27"/>
      <c r="U28" s="12"/>
    </row>
    <row r="29" spans="1:21" ht="8.2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4"/>
    </row>
    <row r="30" spans="1:2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"/>
    </row>
  </sheetData>
  <mergeCells count="49">
    <mergeCell ref="A26:B26"/>
    <mergeCell ref="A27:B27"/>
    <mergeCell ref="A1:D1"/>
    <mergeCell ref="A2:D2"/>
    <mergeCell ref="A4:T4"/>
    <mergeCell ref="A5:T5"/>
    <mergeCell ref="A7:D8"/>
    <mergeCell ref="E7:P7"/>
    <mergeCell ref="Q7:Q8"/>
    <mergeCell ref="R7:T8"/>
    <mergeCell ref="A9:D9"/>
    <mergeCell ref="R9:T9"/>
    <mergeCell ref="A10:D10"/>
    <mergeCell ref="R10:T10"/>
    <mergeCell ref="A11:D11"/>
    <mergeCell ref="R11:T11"/>
    <mergeCell ref="A12:D12"/>
    <mergeCell ref="R12:T12"/>
    <mergeCell ref="A13:D13"/>
    <mergeCell ref="R13:T13"/>
    <mergeCell ref="A14:D14"/>
    <mergeCell ref="R14:T14"/>
    <mergeCell ref="A15:D15"/>
    <mergeCell ref="R15:T15"/>
    <mergeCell ref="A16:D16"/>
    <mergeCell ref="R16:T16"/>
    <mergeCell ref="R17:T17"/>
    <mergeCell ref="R23:T23"/>
    <mergeCell ref="A18:D18"/>
    <mergeCell ref="R18:T18"/>
    <mergeCell ref="A19:D19"/>
    <mergeCell ref="R19:T19"/>
    <mergeCell ref="A20:D20"/>
    <mergeCell ref="R20:T20"/>
    <mergeCell ref="R26:T26"/>
    <mergeCell ref="A30:T30"/>
    <mergeCell ref="A24:D24"/>
    <mergeCell ref="R24:T24"/>
    <mergeCell ref="A25:D25"/>
    <mergeCell ref="R25:T25"/>
    <mergeCell ref="A28:D28"/>
    <mergeCell ref="R28:T28"/>
    <mergeCell ref="R27:T27"/>
    <mergeCell ref="A21:D21"/>
    <mergeCell ref="R21:T21"/>
    <mergeCell ref="A22:D22"/>
    <mergeCell ref="R22:T22"/>
    <mergeCell ref="A23:D23"/>
    <mergeCell ref="A17:D17"/>
  </mergeCells>
  <pageMargins left="0.78749999999999998" right="0.39374999999999999" top="0.59027779999999996" bottom="0.59027779999999996" header="0.39374999999999999" footer="0.51180550000000002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DOCUMENTS_CASH_PLAN_INCOME&lt;/Code&gt;&#10;  &lt;OriginalCode&gt;DOCUMENTS_CASH_PLAN_INCOME&lt;/OriginalCode&gt;&#10;  &lt;ObjectCode&gt;DOCUMENTS_CASH_PLAN_INCOME&lt;/ObjectCode&gt;&#10;  &lt;DocLink&gt;70706&lt;/DocLink&gt;&#10;  &lt;DocName&gt;Кассовый план поступлений_ №1 от 01.07.2022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 (мес)!link1" Type="System.Int32" Value="70706"/>
    <Parameter Name="cbcr_Документ (мес)!bcorr" Type="System.Int32" Value="1656826"/>
    <Parameter Name="cbcr_Документ (мес)!corr" Type="System.Int32" Value="1656797"/>
    <Parameter Name="cbcr_Документ (мес)!acc" Type="System.Int32" Value="41937"/>
    <Parameter Name="cbcr_Документ (мес)!number" Type="System.String" Value="1"/>
  </Parameters>
</MailMerge>
</file>

<file path=customXml/itemProps1.xml><?xml version="1.0" encoding="utf-8"?>
<ds:datastoreItem xmlns:ds="http://schemas.openxmlformats.org/officeDocument/2006/customXml" ds:itemID="{F409A67E-A7EA-4419-B650-2D9C545F9D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(мес)</vt:lpstr>
      <vt:lpstr>'Документ (мес)'!Заголовки_для_печати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svetlana-bux\svetlana</dc:creator>
  <cp:lastModifiedBy>svetlana</cp:lastModifiedBy>
  <cp:lastPrinted>2023-04-27T07:56:05Z</cp:lastPrinted>
  <dcterms:created xsi:type="dcterms:W3CDTF">2022-07-26T13:20:06Z</dcterms:created>
  <dcterms:modified xsi:type="dcterms:W3CDTF">2023-10-24T06:48:10Z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Кассовый план поступлений_ №1 от 01.07.2022</vt:lpwstr>
  </property>
  <property fmtid="{D5CDD505-2E9C-101B-9397-08002B2CF9AE}" pid="3" name="Название отчета">
    <vt:lpwstr>Кассовый план поступлений_ №1 от 01.xlsx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21.2.2622.7772592</vt:lpwstr>
  </property>
  <property fmtid="{D5CDD505-2E9C-101B-9397-08002B2CF9AE}" pid="6" name="Тип сервера">
    <vt:lpwstr>MSSQL</vt:lpwstr>
  </property>
  <property fmtid="{D5CDD505-2E9C-101B-9397-08002B2CF9AE}" pid="7" name="Сервер">
    <vt:lpwstr>svetlana-bux</vt:lpwstr>
  </property>
  <property fmtid="{D5CDD505-2E9C-101B-9397-08002B2CF9AE}" pid="8" name="База">
    <vt:lpwstr>budget_22</vt:lpwstr>
  </property>
  <property fmtid="{D5CDD505-2E9C-101B-9397-08002B2CF9AE}" pid="9" name="Пользователь">
    <vt:lpwstr>adm</vt:lpwstr>
  </property>
  <property fmtid="{D5CDD505-2E9C-101B-9397-08002B2CF9AE}" pid="10" name="Шаблон">
    <vt:lpwstr>rep_cash_plan_income.xlt</vt:lpwstr>
  </property>
  <property fmtid="{D5CDD505-2E9C-101B-9397-08002B2CF9AE}" pid="11" name="Локальная база">
    <vt:lpwstr>используется</vt:lpwstr>
  </property>
</Properties>
</file>